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/>
  <mc:AlternateContent xmlns:mc="http://schemas.openxmlformats.org/markup-compatibility/2006">
    <mc:Choice Requires="x15">
      <x15ac:absPath xmlns:x15ac="http://schemas.microsoft.com/office/spreadsheetml/2010/11/ac" url="/Users/sherabjamtsho/Desktop/Official/APA:AWP/For Planning 7.7.22/"/>
    </mc:Choice>
  </mc:AlternateContent>
  <xr:revisionPtr revIDLastSave="0" documentId="13_ncr:1_{A08396E2-0FE7-D649-B039-6B79D917254E}" xr6:coauthVersionLast="47" xr6:coauthVersionMax="47" xr10:uidLastSave="{00000000-0000-0000-0000-000000000000}"/>
  <bookViews>
    <workbookView xWindow="7260" yWindow="500" windowWidth="21540" windowHeight="15880" xr2:uid="{00000000-000D-0000-FFFF-FFFF00000000}"/>
  </bookViews>
  <sheets>
    <sheet name="Sector Section 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3XI6ry3cNrDVetaT3hXVih1xk5A=="/>
    </ext>
  </extLst>
</workbook>
</file>

<file path=xl/calcChain.xml><?xml version="1.0" encoding="utf-8"?>
<calcChain xmlns="http://schemas.openxmlformats.org/spreadsheetml/2006/main">
  <c r="J30" i="1" l="1"/>
  <c r="J28" i="1"/>
  <c r="D15" i="1"/>
  <c r="H15" i="1" l="1"/>
  <c r="F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H6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 xml:space="preserve">mainteance general/emergency
</t>
        </r>
        <r>
          <rPr>
            <b/>
            <sz val="10"/>
            <color rgb="FF000000"/>
            <rFont val="Tahoma"/>
            <family val="2"/>
          </rPr>
          <t>only 7 secondary schools</t>
        </r>
      </text>
    </comment>
    <comment ref="H11" authorId="0" shapeId="0" xr:uid="{EE7CF35C-DA3B-C742-A661-BB57C7DEEADE}">
      <text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Scouting and youth centre</t>
        </r>
      </text>
    </comment>
    <comment ref="H12" authorId="0" shapeId="0" xr:uid="{D4927ACF-E7B7-2D40-8C11-1E86473D26E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PD program and Principals annual conference</t>
        </r>
      </text>
    </comment>
    <comment ref="C13" authorId="0" shapeId="0" xr:uid="{00000000-0006-0000-0000-000004000000}">
      <text>
        <r>
          <rPr>
            <b/>
            <sz val="10"/>
            <color rgb="FF000000"/>
            <rFont val="Tahoma"/>
            <family val="2"/>
          </rPr>
          <t xml:space="preserve">For secondary schools only </t>
        </r>
      </text>
    </comment>
    <comment ref="H13" authorId="0" shapeId="0" xr:uid="{D1506253-3CC8-D244-8F36-F564B407E01C}">
      <text>
        <r>
          <rPr>
            <b/>
            <sz val="10"/>
            <color rgb="FF000000"/>
            <rFont val="Tahoma"/>
            <family val="2"/>
          </rPr>
          <t>spill over work at Gomphu LSS (dininghall &amp; maintenance)</t>
        </r>
      </text>
    </comment>
    <comment ref="F21" authorId="0" shapeId="0" xr:uid="{6479A8A4-17B5-E44A-85CD-DF5144029BFE}">
      <text>
        <r>
          <rPr>
            <b/>
            <sz val="10"/>
            <color rgb="FF000000"/>
            <rFont val="Tahoma"/>
            <family val="2"/>
          </rPr>
          <t xml:space="preserve">mainteance general/emergency
</t>
        </r>
        <r>
          <rPr>
            <b/>
            <sz val="10"/>
            <color rgb="FF000000"/>
            <rFont val="Tahoma"/>
            <family val="2"/>
          </rPr>
          <t>only 7 secondary schools</t>
        </r>
      </text>
    </comment>
    <comment ref="F26" authorId="0" shapeId="0" xr:uid="{C787D3C7-5697-F74E-9BDD-939ABC1491C5}">
      <text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Scouting and youth centre</t>
        </r>
      </text>
    </comment>
    <comment ref="F27" authorId="0" shapeId="0" xr:uid="{0965A14D-8283-5F4E-A802-50B1DAE778B1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PD program and Principals annual conference</t>
        </r>
      </text>
    </comment>
    <comment ref="F28" authorId="0" shapeId="0" xr:uid="{D88F9FB5-3608-6A41-AC2D-7AFAA6CF6211}">
      <text>
        <r>
          <rPr>
            <b/>
            <sz val="10"/>
            <color rgb="FF000000"/>
            <rFont val="Tahoma"/>
            <family val="2"/>
          </rPr>
          <t>spill over work at Gomphu LSS (dininghall &amp; maintenance)</t>
        </r>
      </text>
    </comment>
  </commentList>
</comments>
</file>

<file path=xl/sharedStrings.xml><?xml version="1.0" encoding="utf-8"?>
<sst xmlns="http://schemas.openxmlformats.org/spreadsheetml/2006/main" count="95" uniqueCount="81">
  <si>
    <t>Section II A:</t>
  </si>
  <si>
    <t>Education</t>
  </si>
  <si>
    <t>Output relevant to Sector</t>
  </si>
  <si>
    <t>KPI (Activities contributing towards achievement of output)</t>
  </si>
  <si>
    <t>Weight</t>
  </si>
  <si>
    <t xml:space="preserve">Unit </t>
  </si>
  <si>
    <t>Baseline</t>
  </si>
  <si>
    <t>Target</t>
  </si>
  <si>
    <t>Students scoring at least 60%  each in English, Dzongkha, Maths and Science in Class VI by gender</t>
  </si>
  <si>
    <t>%</t>
  </si>
  <si>
    <t>M-68
F-64 (2016)</t>
  </si>
  <si>
    <t>Students scoring at least 60% in each STEM subject including Dzongkha and English in BCSE (X) by gender</t>
  </si>
  <si>
    <t>M-65
F-62 (2016)</t>
  </si>
  <si>
    <t>Section II B:</t>
  </si>
  <si>
    <t>For each KPI, provide the following set of details separately:</t>
  </si>
  <si>
    <t xml:space="preserve"> </t>
  </si>
  <si>
    <t xml:space="preserve">KPI </t>
  </si>
  <si>
    <t>KPI Description</t>
  </si>
  <si>
    <t>Key Intervention</t>
  </si>
  <si>
    <t>Risk Mitigation</t>
  </si>
  <si>
    <t>Means of Verification</t>
  </si>
  <si>
    <t>This indicator determinds the academic performance of the children in the STEM subjects in the terminal class (Class VI) in primary level</t>
  </si>
  <si>
    <t>- Deployment of sufficient teachers in  
    all schols as per EMIS/ZEST.
 - Teaching updated curriculum.
 - Using latest teaching methodology 
 - Conduction of remedial classes
 - Provision of functional &amp; safe learning 
    space created in all schools</t>
  </si>
  <si>
    <t>- School level monotiring and 
  classroom teaching 
  observation (monitors/peers)
 - School Performance  - 
  Management System (DEOs)</t>
  </si>
  <si>
    <t>Different types of 
assessment such as:
1. Continuous assessment
2. End year examination
3. SPMS/EMIS</t>
  </si>
  <si>
    <t>This indicator determinds the academic performance of the children in the STEM subjects. (Class X) in secondary school level</t>
  </si>
  <si>
    <t>- School level monotiring and 
  classroom teaching 
  observation (monitors/peers)
 - School Performance  - 
  Management System (DEOs</t>
  </si>
  <si>
    <t>Enrollment Rate for ECCD by gender</t>
  </si>
  <si>
    <t>Adult education (NFE) completion rate by gender</t>
  </si>
  <si>
    <t>Nos.</t>
  </si>
  <si>
    <t>NA</t>
  </si>
  <si>
    <t>Youth in conflict with law</t>
  </si>
  <si>
    <t>% of teachers availing 80 hours of PD</t>
  </si>
  <si>
    <t>Functional &amp; safe learning space created in all schools</t>
  </si>
  <si>
    <t>Schools with access to safely managed/functional WASH facilities</t>
  </si>
  <si>
    <t>Budget requirement (M)</t>
  </si>
  <si>
    <t>Total budget required (M)</t>
  </si>
  <si>
    <t>100% Enrollment Rate for ECCD by gender achieved in the community with required facilities</t>
  </si>
  <si>
    <t>Early child care and support services made available to all</t>
  </si>
  <si>
    <t xml:space="preserve"> - Providing PD program for 
   ECCDF
 - Recruitment and deployment 
   of ECCD facilitators for all 
   centres.
 - Parenting Education
 - Materials development</t>
  </si>
  <si>
    <t xml:space="preserve"> - Monitoring (Parent 
  school Principal, DEOs).
 - Reporting through EMIS.
 - Parenting education.
 - Material development</t>
  </si>
  <si>
    <t>Adult education (NFE) completion rate by gender achieved 85%</t>
  </si>
  <si>
    <t>Indicates the achievement of adult literacy rate</t>
  </si>
  <si>
    <t xml:space="preserve"> - Providing PD program for 
   NFEIs
 - Recruitment and deployment 
   of ECCD facilitators for all 
   centres.
 - Parenting Education
 - Materials development</t>
  </si>
  <si>
    <t>Schools with ideal student computer ratio and IT facilities (1:20)</t>
  </si>
  <si>
    <t>Youth in conflict with law is maintained as zero (0)</t>
  </si>
  <si>
    <t>All youth in the school are meaningfully engaged with meaningful lifeskills/education provided</t>
  </si>
  <si>
    <t>60-80 hours of PD program provided to atleast 80% of the teachers</t>
  </si>
  <si>
    <t>All/maximum teachers in school are continuously provided professional development program and are updated with latest curriculum/teaching strategies</t>
  </si>
  <si>
    <t xml:space="preserve">Functional &amp; safe learning space created in all schools </t>
  </si>
  <si>
    <t xml:space="preserve">Safe and welcoming environment created in all schools </t>
  </si>
  <si>
    <t>100% of schools have access to safely managed/functional WASH facilities achieved</t>
  </si>
  <si>
    <t>Our schools have functional wash facilities and improved sanitation facilities</t>
  </si>
  <si>
    <t>M-70
F-70 </t>
  </si>
  <si>
    <t>Schools with ideal student computer ratio and IT facilities</t>
  </si>
  <si>
    <t xml:space="preserve"> - Monitoring (Parent 
  school Principal, DEOs).
 - Reporting through EMIS.
 - Parenting education.</t>
  </si>
  <si>
    <t xml:space="preserve">  - Provision of sufficient 
   cumputers.
 - Connecting all schools with 
  gov. net and ensuring 
  continuity/trouble shooting and 
  maintenance.
 - Provision of projectors and 
  other IT accessories</t>
  </si>
  <si>
    <t>Schools are provided with adequate numbers of computers for better learning through functional IT facilities</t>
  </si>
  <si>
    <t xml:space="preserve"> - Time to time maintenance 
   of the equipment
 - Provision of usuer 
  education and user policy</t>
  </si>
  <si>
    <t xml:space="preserve"> - Scouting program (whole 
   school approach).
 - Cub masters training and  
   refreshers course.
 - Supply of required scouts 
   materials
 - Youth centre activities made 
   vibrant</t>
  </si>
  <si>
    <t xml:space="preserve"> - Institute regular 
   monitoring system.
 - SPMS monitoring
 - Proving timely support 
   and intervension</t>
  </si>
  <si>
    <t xml:space="preserve"> - Conduct PD program at 
   school level, Dzongkhag level,   
   cluster level and also at 
   National level</t>
  </si>
  <si>
    <t xml:space="preserve"> - Propose/secure sufficient   
   budget for the program.
 - Proper planning and 
   execution.
 - right type of program and  
   resources</t>
  </si>
  <si>
    <t xml:space="preserve"> - PD Records 
 - PD reports</t>
  </si>
  <si>
    <t xml:space="preserve"> - Provision and construction of 
  required facilities in schools.
 - Collaborate with other 
  stakeholders (Gewog/MoE) for 
  provision of require facilities.</t>
  </si>
  <si>
    <t xml:space="preserve"> - timely planing and  
   maintenance.
 - Allocation of sufficient  
   budget.
 - Proper planning nad 
   monitoring</t>
  </si>
  <si>
    <t xml:space="preserve"> - Maintenance of wash facilities 
   from time to time.
 - Collaborate with finding 
  agencies for supply of soaps, 
  waste bins, sanitary pads and 
  filters</t>
  </si>
  <si>
    <t xml:space="preserve"> - User education provided.</t>
  </si>
  <si>
    <t xml:space="preserve"> - Monitoring (SPMS)
 - school statistics
 - Schools visits</t>
  </si>
  <si>
    <t xml:space="preserve"> - school monitoring and 
   visits</t>
  </si>
  <si>
    <t xml:space="preserve"> 1. Annual statics/EMIS
 2. Monitoring reports</t>
  </si>
  <si>
    <t xml:space="preserve">  1. Annual statics/EMIS
  2. Monitoring reports</t>
  </si>
  <si>
    <t xml:space="preserve"> 1. Monitoring visits.
 2. Stock registers and 
   other policy document</t>
  </si>
  <si>
    <t xml:space="preserve"> 1. Statistics.
 2. Plans/records
 3. reports</t>
  </si>
  <si>
    <t>Sl.no.</t>
  </si>
  <si>
    <t>Sl.no</t>
  </si>
  <si>
    <t xml:space="preserve">Grand Total </t>
  </si>
  <si>
    <t>M-70
F-65</t>
  </si>
  <si>
    <t>expenditure</t>
  </si>
  <si>
    <t>budget required</t>
  </si>
  <si>
    <t>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</si>
</sst>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0"/>
      <color rgb="FF000000"/>
      <name val="Arial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21212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2"/>
      <color rgb="FF000000"/>
      <name val="Times New Roman"/>
      <family val="1"/>
    </font>
    <font>
      <b/>
      <sz val="12"/>
      <color rgb="FF21212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C27BA0"/>
        <bgColor rgb="FFC27BA0"/>
      </patternFill>
    </fill>
    <fill>
      <patternFill patternType="solid">
        <fgColor rgb="FFB4E4E8"/>
        <bgColor rgb="FFB4E4E8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9" fillId="0" borderId="2"/>
    <xf numFmtId="0" fontId="10" fillId="0" borderId="2"/>
  </cellStyleXfs>
  <cellXfs count="8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20" fontId="7" fillId="8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7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7" fillId="7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" fillId="0" borderId="5" xfId="0" applyFont="1" applyBorder="1"/>
    <xf numFmtId="0" fontId="4" fillId="5" borderId="5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vertical="center"/>
    </xf>
    <xf numFmtId="0" fontId="13" fillId="9" borderId="3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vertical="center" wrapText="1"/>
    </xf>
    <xf numFmtId="0" fontId="8" fillId="9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center"/>
    </xf>
    <xf numFmtId="0" fontId="14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6" fillId="0" borderId="0" xfId="0" applyFont="1" applyAlignment="1"/>
    <xf numFmtId="20" fontId="7" fillId="8" borderId="5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164" fontId="1" fillId="0" borderId="0" xfId="0" applyNumberFormat="1" applyFont="1"/>
    <xf numFmtId="0" fontId="1" fillId="7" borderId="2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2" fontId="5" fillId="7" borderId="2" xfId="0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left" vertical="center" wrapText="1"/>
    </xf>
    <xf numFmtId="0" fontId="13" fillId="9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6" fillId="3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/>
    <xf numFmtId="2" fontId="7" fillId="7" borderId="5" xfId="0" applyNumberFormat="1" applyFont="1" applyFill="1" applyBorder="1" applyAlignment="1">
      <alignment horizontal="center" vertical="center"/>
    </xf>
    <xf numFmtId="2" fontId="7" fillId="7" borderId="5" xfId="2" applyNumberFormat="1" applyFont="1" applyFill="1" applyBorder="1" applyAlignment="1">
      <alignment horizontal="center" vertical="center"/>
    </xf>
    <xf numFmtId="2" fontId="7" fillId="7" borderId="5" xfId="1" applyNumberFormat="1" applyFont="1" applyFill="1" applyBorder="1" applyAlignment="1">
      <alignment horizontal="center" vertical="center"/>
    </xf>
    <xf numFmtId="2" fontId="0" fillId="0" borderId="0" xfId="0" applyNumberFormat="1" applyFont="1" applyAlignment="1"/>
    <xf numFmtId="0" fontId="5" fillId="0" borderId="0" xfId="0" applyFont="1" applyAlignment="1"/>
    <xf numFmtId="0" fontId="16" fillId="0" borderId="0" xfId="0" applyFont="1" applyAlignment="1"/>
    <xf numFmtId="0" fontId="4" fillId="9" borderId="10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6" fillId="10" borderId="5" xfId="0" applyFont="1" applyFill="1" applyBorder="1" applyAlignment="1">
      <alignment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2" fontId="7" fillId="10" borderId="5" xfId="0" applyNumberFormat="1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vertical="center" wrapText="1"/>
    </xf>
    <xf numFmtId="0" fontId="6" fillId="10" borderId="4" xfId="0" applyFont="1" applyFill="1" applyBorder="1" applyAlignment="1">
      <alignment vertical="center" wrapText="1"/>
    </xf>
    <xf numFmtId="0" fontId="6" fillId="10" borderId="8" xfId="0" applyFont="1" applyFill="1" applyBorder="1" applyAlignment="1">
      <alignment vertical="center" wrapText="1"/>
    </xf>
    <xf numFmtId="0" fontId="6" fillId="10" borderId="5" xfId="0" applyFont="1" applyFill="1" applyBorder="1" applyAlignment="1">
      <alignment horizontal="left" vertical="center" wrapText="1"/>
    </xf>
    <xf numFmtId="0" fontId="6" fillId="11" borderId="7" xfId="0" applyFont="1" applyFill="1" applyBorder="1" applyAlignment="1">
      <alignment vertical="center" wrapText="1"/>
    </xf>
    <xf numFmtId="0" fontId="6" fillId="10" borderId="3" xfId="0" applyFont="1" applyFill="1" applyBorder="1" applyAlignment="1">
      <alignment vertical="center" wrapText="1"/>
    </xf>
    <xf numFmtId="0" fontId="6" fillId="10" borderId="6" xfId="0" applyFont="1" applyFill="1" applyBorder="1" applyAlignment="1">
      <alignment vertical="center" wrapText="1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758"/>
  <sheetViews>
    <sheetView tabSelected="1" topLeftCell="A14" zoomScale="110" zoomScaleNormal="110" workbookViewId="0">
      <selection activeCell="D22" sqref="D22"/>
    </sheetView>
  </sheetViews>
  <sheetFormatPr baseColWidth="10" defaultColWidth="12.6640625" defaultRowHeight="15" customHeight="1" x14ac:dyDescent="0.15"/>
  <cols>
    <col min="1" max="1" width="4.83203125" style="5" customWidth="1"/>
    <col min="2" max="2" width="17.6640625" customWidth="1"/>
    <col min="3" max="3" width="35.5" customWidth="1"/>
    <col min="4" max="4" width="33.6640625" customWidth="1"/>
    <col min="5" max="5" width="29.1640625" customWidth="1"/>
    <col min="6" max="6" width="23" customWidth="1"/>
    <col min="7" max="7" width="26.83203125" customWidth="1"/>
    <col min="8" max="26" width="12.5" customWidth="1"/>
  </cols>
  <sheetData>
    <row r="1" spans="1:26" ht="15.75" customHeight="1" x14ac:dyDescent="0.2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6" customHeight="1" x14ac:dyDescent="0.2">
      <c r="A3" s="1"/>
      <c r="B3" s="25" t="s">
        <v>0</v>
      </c>
      <c r="C3" s="26"/>
      <c r="D3" s="26"/>
      <c r="E3" s="26"/>
      <c r="F3" s="26"/>
      <c r="G3" s="26"/>
      <c r="H3" s="2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" customHeight="1" x14ac:dyDescent="0.2">
      <c r="A4" s="1"/>
      <c r="B4" s="74" t="s">
        <v>1</v>
      </c>
      <c r="C4" s="74"/>
      <c r="D4" s="74"/>
      <c r="E4" s="74"/>
      <c r="F4" s="74"/>
      <c r="G4" s="74"/>
      <c r="H4" s="7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3.75" customHeight="1" x14ac:dyDescent="0.2">
      <c r="A5" s="58" t="s">
        <v>74</v>
      </c>
      <c r="B5" s="37" t="s">
        <v>2</v>
      </c>
      <c r="C5" s="28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8" t="s">
        <v>36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7" customFormat="1" ht="61" customHeight="1" x14ac:dyDescent="0.15">
      <c r="A6" s="58">
        <v>1</v>
      </c>
      <c r="B6" s="73"/>
      <c r="C6" s="77" t="s">
        <v>8</v>
      </c>
      <c r="D6" s="78">
        <v>10</v>
      </c>
      <c r="E6" s="78" t="s">
        <v>9</v>
      </c>
      <c r="F6" s="78" t="s">
        <v>10</v>
      </c>
      <c r="G6" s="79" t="s">
        <v>53</v>
      </c>
      <c r="H6" s="80">
        <v>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7" customFormat="1" ht="61" customHeight="1" x14ac:dyDescent="0.2">
      <c r="A7" s="58">
        <v>2</v>
      </c>
      <c r="B7" s="73"/>
      <c r="C7" s="77" t="s">
        <v>11</v>
      </c>
      <c r="D7" s="78">
        <v>10</v>
      </c>
      <c r="E7" s="78" t="s">
        <v>9</v>
      </c>
      <c r="F7" s="78" t="s">
        <v>12</v>
      </c>
      <c r="G7" s="79" t="s">
        <v>77</v>
      </c>
      <c r="H7" s="80"/>
      <c r="I7" s="2"/>
      <c r="J7" s="1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7" customFormat="1" ht="36" customHeight="1" x14ac:dyDescent="0.2">
      <c r="A8" s="58">
        <v>3</v>
      </c>
      <c r="B8" s="73"/>
      <c r="C8" s="10" t="s">
        <v>27</v>
      </c>
      <c r="D8" s="11">
        <v>10</v>
      </c>
      <c r="E8" s="12" t="s">
        <v>9</v>
      </c>
      <c r="F8" s="13">
        <v>80</v>
      </c>
      <c r="G8" s="13">
        <v>100</v>
      </c>
      <c r="H8" s="67">
        <v>0.18</v>
      </c>
      <c r="I8" s="2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7" customFormat="1" ht="36" customHeight="1" x14ac:dyDescent="0.2">
      <c r="A9" s="58">
        <v>4</v>
      </c>
      <c r="B9" s="73"/>
      <c r="C9" s="10" t="s">
        <v>28</v>
      </c>
      <c r="D9" s="11">
        <v>10</v>
      </c>
      <c r="E9" s="12" t="s">
        <v>9</v>
      </c>
      <c r="F9" s="13">
        <v>81</v>
      </c>
      <c r="G9" s="13">
        <v>85</v>
      </c>
      <c r="H9" s="67">
        <v>0.12</v>
      </c>
      <c r="I9" s="2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7" customFormat="1" ht="36" customHeight="1" x14ac:dyDescent="0.2">
      <c r="A10" s="58">
        <v>5</v>
      </c>
      <c r="B10" s="73"/>
      <c r="C10" s="10" t="s">
        <v>54</v>
      </c>
      <c r="D10" s="11">
        <v>15</v>
      </c>
      <c r="E10" s="12" t="s">
        <v>9</v>
      </c>
      <c r="F10" s="13" t="s">
        <v>30</v>
      </c>
      <c r="G10" s="15">
        <v>5.5555555555555552E-2</v>
      </c>
      <c r="H10" s="65">
        <v>0.5</v>
      </c>
      <c r="I10" s="2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7" customFormat="1" ht="36" customHeight="1" x14ac:dyDescent="0.2">
      <c r="A11" s="58">
        <v>6</v>
      </c>
      <c r="B11" s="73"/>
      <c r="C11" s="10" t="s">
        <v>31</v>
      </c>
      <c r="D11" s="11">
        <v>5</v>
      </c>
      <c r="E11" s="11" t="s">
        <v>29</v>
      </c>
      <c r="F11" s="13" t="s">
        <v>30</v>
      </c>
      <c r="G11" s="13">
        <v>0</v>
      </c>
      <c r="H11" s="65">
        <v>0.3</v>
      </c>
      <c r="I11" s="2"/>
      <c r="J11" s="1"/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7" customFormat="1" ht="36" customHeight="1" x14ac:dyDescent="0.2">
      <c r="A12" s="58">
        <v>7</v>
      </c>
      <c r="B12" s="73"/>
      <c r="C12" s="16" t="s">
        <v>32</v>
      </c>
      <c r="D12" s="11">
        <v>10</v>
      </c>
      <c r="E12" s="14" t="s">
        <v>9</v>
      </c>
      <c r="F12" s="13">
        <v>53</v>
      </c>
      <c r="G12" s="13">
        <v>80</v>
      </c>
      <c r="H12" s="65">
        <v>1</v>
      </c>
      <c r="I12" s="2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7" customFormat="1" ht="36" customHeight="1" x14ac:dyDescent="0.2">
      <c r="A13" s="58">
        <v>8</v>
      </c>
      <c r="B13" s="73"/>
      <c r="C13" s="16" t="s">
        <v>33</v>
      </c>
      <c r="D13" s="17">
        <v>20</v>
      </c>
      <c r="E13" s="14" t="s">
        <v>9</v>
      </c>
      <c r="F13" s="13" t="s">
        <v>30</v>
      </c>
      <c r="G13" s="13">
        <v>100</v>
      </c>
      <c r="H13" s="65">
        <v>6.58</v>
      </c>
      <c r="I13" s="2"/>
      <c r="J13" s="1"/>
      <c r="K13" s="1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7" customFormat="1" ht="42" customHeight="1" x14ac:dyDescent="0.15">
      <c r="A14" s="58">
        <v>9</v>
      </c>
      <c r="B14" s="73"/>
      <c r="C14" s="10" t="s">
        <v>34</v>
      </c>
      <c r="D14" s="17">
        <v>10</v>
      </c>
      <c r="E14" s="12" t="s">
        <v>9</v>
      </c>
      <c r="F14" s="13">
        <v>80</v>
      </c>
      <c r="G14" s="13">
        <v>100</v>
      </c>
      <c r="H14" s="66">
        <v>0.1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7" customFormat="1" ht="16" x14ac:dyDescent="0.15">
      <c r="A15" s="59"/>
      <c r="B15" s="34"/>
      <c r="C15" s="35"/>
      <c r="D15" s="36">
        <f>SUM(D6:D14)</f>
        <v>100</v>
      </c>
      <c r="E15" s="33"/>
      <c r="F15" s="36"/>
      <c r="G15" s="36"/>
      <c r="H15" s="31">
        <f>SUM(H6:H14)</f>
        <v>9.7799999999999994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7" customFormat="1" ht="16" x14ac:dyDescent="0.2">
      <c r="A16" s="2"/>
      <c r="B16" s="18"/>
      <c r="C16" s="21"/>
      <c r="D16" s="22"/>
      <c r="E16" s="23"/>
      <c r="F16" s="24"/>
      <c r="G16" s="24"/>
      <c r="H16" s="1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38"/>
      <c r="B17" s="38"/>
      <c r="C17" s="38"/>
      <c r="D17" s="39" t="s">
        <v>15</v>
      </c>
      <c r="E17" s="38"/>
      <c r="F17" s="40"/>
      <c r="G17" s="38"/>
      <c r="H17" s="41" t="s">
        <v>15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" customHeight="1" x14ac:dyDescent="0.2">
      <c r="A18" s="38"/>
      <c r="B18" s="76" t="s">
        <v>13</v>
      </c>
      <c r="C18" s="76"/>
      <c r="D18" s="76"/>
      <c r="E18" s="76"/>
      <c r="F18" s="76"/>
      <c r="G18" s="76"/>
      <c r="H18" s="3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" customHeight="1" x14ac:dyDescent="0.2">
      <c r="A19" s="38"/>
      <c r="B19" s="75" t="s">
        <v>14</v>
      </c>
      <c r="C19" s="75"/>
      <c r="D19" s="75"/>
      <c r="E19" s="75"/>
      <c r="F19" s="75"/>
      <c r="G19" s="75"/>
      <c r="H19" s="3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6" customFormat="1" ht="53" customHeight="1" x14ac:dyDescent="0.15">
      <c r="A20" s="63" t="s">
        <v>75</v>
      </c>
      <c r="B20" s="42" t="s">
        <v>16</v>
      </c>
      <c r="C20" s="43" t="s">
        <v>17</v>
      </c>
      <c r="D20" s="43" t="s">
        <v>18</v>
      </c>
      <c r="E20" s="43" t="s">
        <v>19</v>
      </c>
      <c r="F20" s="43" t="s">
        <v>35</v>
      </c>
      <c r="G20" s="43" t="s">
        <v>20</v>
      </c>
      <c r="H20" s="4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6" x14ac:dyDescent="0.15">
      <c r="A21" s="12">
        <v>1</v>
      </c>
      <c r="B21" s="81" t="s">
        <v>8</v>
      </c>
      <c r="C21" s="82" t="s">
        <v>21</v>
      </c>
      <c r="D21" s="82" t="s">
        <v>22</v>
      </c>
      <c r="E21" s="83" t="s">
        <v>23</v>
      </c>
      <c r="F21" s="80">
        <v>1</v>
      </c>
      <c r="G21" s="84" t="s">
        <v>24</v>
      </c>
      <c r="H21" s="51"/>
      <c r="I21" s="52"/>
      <c r="J21" s="5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3" customHeight="1" x14ac:dyDescent="0.15">
      <c r="A22" s="12">
        <v>2</v>
      </c>
      <c r="B22" s="85" t="s">
        <v>11</v>
      </c>
      <c r="C22" s="86" t="s">
        <v>25</v>
      </c>
      <c r="D22" s="86" t="s">
        <v>22</v>
      </c>
      <c r="E22" s="87" t="s">
        <v>26</v>
      </c>
      <c r="F22" s="80"/>
      <c r="G22" s="84" t="s">
        <v>24</v>
      </c>
      <c r="H22" s="51"/>
      <c r="I22" s="52"/>
      <c r="J22" s="5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5" customFormat="1" ht="124" customHeight="1" x14ac:dyDescent="0.2">
      <c r="A23" s="62">
        <v>3</v>
      </c>
      <c r="B23" s="60" t="s">
        <v>37</v>
      </c>
      <c r="C23" s="45" t="s">
        <v>38</v>
      </c>
      <c r="D23" s="9" t="s">
        <v>39</v>
      </c>
      <c r="E23" s="46" t="s">
        <v>40</v>
      </c>
      <c r="F23" s="67">
        <v>0.18</v>
      </c>
      <c r="G23" s="46" t="s">
        <v>70</v>
      </c>
      <c r="H23" s="51"/>
      <c r="I23" s="52"/>
      <c r="J23" s="5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5" customFormat="1" ht="116" customHeight="1" x14ac:dyDescent="0.2">
      <c r="A24" s="62">
        <v>4</v>
      </c>
      <c r="B24" s="60" t="s">
        <v>41</v>
      </c>
      <c r="C24" s="45" t="s">
        <v>42</v>
      </c>
      <c r="D24" s="9" t="s">
        <v>43</v>
      </c>
      <c r="E24" s="46" t="s">
        <v>55</v>
      </c>
      <c r="F24" s="67">
        <v>0.12</v>
      </c>
      <c r="G24" s="46" t="s">
        <v>71</v>
      </c>
      <c r="H24" s="51"/>
      <c r="I24" s="52"/>
      <c r="J24" s="54"/>
      <c r="K24" s="5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5" customFormat="1" ht="131" customHeight="1" x14ac:dyDescent="0.15">
      <c r="A25" s="12">
        <v>5</v>
      </c>
      <c r="B25" s="60" t="s">
        <v>44</v>
      </c>
      <c r="C25" s="45" t="s">
        <v>57</v>
      </c>
      <c r="D25" s="9" t="s">
        <v>56</v>
      </c>
      <c r="E25" s="46" t="s">
        <v>58</v>
      </c>
      <c r="F25" s="65">
        <v>0.5</v>
      </c>
      <c r="G25" s="46" t="s">
        <v>72</v>
      </c>
    </row>
    <row r="26" spans="1:26" s="5" customFormat="1" ht="129" customHeight="1" x14ac:dyDescent="0.15">
      <c r="A26" s="12">
        <v>6</v>
      </c>
      <c r="B26" s="60" t="s">
        <v>45</v>
      </c>
      <c r="C26" s="45" t="s">
        <v>46</v>
      </c>
      <c r="D26" s="9" t="s">
        <v>59</v>
      </c>
      <c r="E26" s="46" t="s">
        <v>60</v>
      </c>
      <c r="F26" s="65">
        <v>0.3</v>
      </c>
      <c r="G26" s="46" t="s">
        <v>73</v>
      </c>
      <c r="H26" s="51"/>
      <c r="I26" s="56"/>
      <c r="J26" s="53"/>
    </row>
    <row r="27" spans="1:26" s="5" customFormat="1" ht="113" customHeight="1" x14ac:dyDescent="0.2">
      <c r="A27" s="62">
        <v>7</v>
      </c>
      <c r="B27" s="61" t="s">
        <v>47</v>
      </c>
      <c r="C27" s="45" t="s">
        <v>48</v>
      </c>
      <c r="D27" s="9" t="s">
        <v>61</v>
      </c>
      <c r="E27" s="48" t="s">
        <v>62</v>
      </c>
      <c r="F27" s="65">
        <v>1</v>
      </c>
      <c r="G27" s="46" t="s">
        <v>63</v>
      </c>
      <c r="H27" s="69" t="s">
        <v>80</v>
      </c>
      <c r="I27" s="70" t="s">
        <v>78</v>
      </c>
      <c r="J27" s="70" t="s">
        <v>79</v>
      </c>
    </row>
    <row r="28" spans="1:26" s="5" customFormat="1" ht="102" x14ac:dyDescent="0.2">
      <c r="A28" s="62">
        <v>8</v>
      </c>
      <c r="B28" s="61" t="s">
        <v>49</v>
      </c>
      <c r="C28" s="49" t="s">
        <v>50</v>
      </c>
      <c r="D28" s="9" t="s">
        <v>64</v>
      </c>
      <c r="E28" s="46" t="s">
        <v>65</v>
      </c>
      <c r="F28" s="65">
        <v>6.58</v>
      </c>
      <c r="G28" s="46" t="s">
        <v>69</v>
      </c>
      <c r="H28" s="51">
        <v>8.17</v>
      </c>
      <c r="I28" s="52">
        <v>1.28</v>
      </c>
      <c r="J28" s="55">
        <f>H28-I28</f>
        <v>6.89</v>
      </c>
    </row>
    <row r="29" spans="1:26" s="5" customFormat="1" ht="102" x14ac:dyDescent="0.2">
      <c r="A29" s="12">
        <v>9</v>
      </c>
      <c r="B29" s="60" t="s">
        <v>51</v>
      </c>
      <c r="C29" s="49" t="s">
        <v>52</v>
      </c>
      <c r="D29" s="16" t="s">
        <v>66</v>
      </c>
      <c r="E29" s="46" t="s">
        <v>67</v>
      </c>
      <c r="F29" s="66">
        <v>0.1</v>
      </c>
      <c r="G29" s="46" t="s">
        <v>68</v>
      </c>
      <c r="H29" s="47"/>
    </row>
    <row r="30" spans="1:26" s="5" customFormat="1" ht="30" customHeight="1" x14ac:dyDescent="0.2">
      <c r="A30" s="64"/>
      <c r="B30" s="71" t="s">
        <v>76</v>
      </c>
      <c r="C30" s="72"/>
      <c r="D30" s="30"/>
      <c r="E30" s="32"/>
      <c r="F30" s="31">
        <f>SUM(F21:F29)</f>
        <v>9.7799999999999994</v>
      </c>
      <c r="G30" s="57"/>
      <c r="H30" s="47"/>
      <c r="J30" s="68">
        <f>F30-J28</f>
        <v>2.8899999999999997</v>
      </c>
    </row>
    <row r="31" spans="1:26" ht="15.75" customHeight="1" x14ac:dyDescent="0.2">
      <c r="A31" s="1"/>
      <c r="B31" s="1"/>
      <c r="C31" s="1"/>
      <c r="D31" s="1"/>
      <c r="E31" s="20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/>
    <row r="122" spans="1:26" ht="15.75" customHeight="1" x14ac:dyDescent="0.15"/>
    <row r="123" spans="1:26" ht="15.75" customHeight="1" x14ac:dyDescent="0.15"/>
    <row r="124" spans="1:26" ht="15.75" customHeight="1" x14ac:dyDescent="0.15"/>
    <row r="125" spans="1:26" ht="15.75" customHeight="1" x14ac:dyDescent="0.15"/>
    <row r="126" spans="1:26" ht="15.75" customHeight="1" x14ac:dyDescent="0.15"/>
    <row r="127" spans="1:26" ht="15.75" customHeight="1" x14ac:dyDescent="0.15"/>
    <row r="128" spans="1:26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</sheetData>
  <mergeCells count="7">
    <mergeCell ref="B30:C30"/>
    <mergeCell ref="H6:H7"/>
    <mergeCell ref="B6:B14"/>
    <mergeCell ref="F21:F22"/>
    <mergeCell ref="B4:H4"/>
    <mergeCell ref="B19:G19"/>
    <mergeCell ref="B18:G18"/>
  </mergeCells>
  <pageMargins left="0.7" right="0.7" top="0.75" bottom="0.75" header="0" footer="0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Sector Section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Dorji</dc:creator>
  <cp:lastModifiedBy>Microsoft Office User</cp:lastModifiedBy>
  <dcterms:created xsi:type="dcterms:W3CDTF">2022-06-07T05:24:03Z</dcterms:created>
  <dcterms:modified xsi:type="dcterms:W3CDTF">2022-07-15T06:38:23Z</dcterms:modified>
</cp:coreProperties>
</file>